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DEPARTAMENTO CONTABILIDAD\Ejercicioo 2022\INFORMACION PARA PUBLICAR 2022\2° Trimestre 2022\Formatos Titulo IV Ejercicio 2022\Contable\"/>
    </mc:Choice>
  </mc:AlternateContent>
  <bookViews>
    <workbookView xWindow="0" yWindow="0" windowWidth="9540" windowHeight="6750"/>
  </bookViews>
  <sheets>
    <sheet name="Hoja1" sheetId="2" r:id="rId1"/>
  </sheets>
  <definedNames>
    <definedName name="_xlnm.Print_Area" localSheetId="0">Hoja1!$B$1:$K$70</definedName>
  </definedNames>
  <calcPr calcId="152511"/>
</workbook>
</file>

<file path=xl/calcChain.xml><?xml version="1.0" encoding="utf-8"?>
<calcChain xmlns="http://schemas.openxmlformats.org/spreadsheetml/2006/main">
  <c r="I47" i="2" l="1"/>
  <c r="D38" i="2"/>
  <c r="D23" i="2"/>
  <c r="D40" i="2" l="1"/>
  <c r="I24" i="2"/>
  <c r="I41" i="2"/>
  <c r="J47" i="2"/>
  <c r="E23" i="2"/>
  <c r="J24" i="2" l="1"/>
  <c r="I55" i="2"/>
  <c r="J41" i="2"/>
  <c r="J35" i="2"/>
  <c r="I35" i="2"/>
  <c r="E38" i="2"/>
  <c r="I60" i="2" l="1"/>
  <c r="J37" i="2"/>
  <c r="E40" i="2"/>
  <c r="I37" i="2"/>
  <c r="J55" i="2"/>
  <c r="J60" i="2" s="1"/>
  <c r="J62" i="2" l="1"/>
  <c r="I62" i="2"/>
</calcChain>
</file>

<file path=xl/sharedStrings.xml><?xml version="1.0" encoding="utf-8"?>
<sst xmlns="http://schemas.openxmlformats.org/spreadsheetml/2006/main" count="67" uniqueCount="65">
  <si>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</si>
  <si>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</si>
  <si>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</si>
  <si>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</si>
  <si>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</si>
  <si>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</si>
  <si>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</si>
  <si>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</si>
  <si>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</si>
  <si>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</si>
  <si>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</si>
  <si>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</si>
  <si>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</si>
  <si>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</si>
  <si>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</si>
  <si>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</si>
  <si>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</si>
  <si>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</si>
  <si>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</si>
  <si>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</si>
  <si>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</si>
  <si>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</si>
  <si>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</si>
  <si>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</si>
  <si>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</si>
  <si>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</si>
  <si>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</si>
  <si>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</si>
  <si>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</si>
  <si>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</si>
  <si>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</si>
  <si>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</si>
  <si>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</si>
  <si>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</si>
  <si>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</si>
  <si>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</si>
  <si>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</si>
  <si>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</si>
  <si>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</si>
  <si>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</si>
  <si>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</si>
  <si>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</si>
  <si>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</si>
  <si>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</si>
  <si>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</si>
  <si>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</si>
  <si>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</si>
  <si>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</si>
  <si>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</si>
  <si>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</si>
  <si>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</si>
  <si>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</si>
  <si>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</si>
  <si>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</si>
  <si>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</si>
  <si>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</si>
  <si>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</si>
  <si>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</si>
  <si>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</si>
  <si>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(Miles de Pesos)</t>
  </si>
  <si>
    <t>CONCEPTO</t>
  </si>
  <si>
    <t>Exceso o Insuficiencia en la Actualización de la Hacienda Pública/Patrimonio</t>
  </si>
  <si>
    <t>Bajo protesta de decir verdad declaramos que los Estados Financieros y sus Notas son razonablemente correctos y responsabilidad del emisor</t>
  </si>
  <si>
    <t>Instituto Materno Infantil del Estado de México</t>
  </si>
  <si>
    <t>Al 30 de Junio de 2022 y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</si>
</sst>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8"/>
      <name val="HelveticaNeueLT Std Lt"/>
      <family val="2"/>
    </font>
    <font>
      <b/>
      <i/>
      <sz val="8"/>
      <name val="HelveticaNeueLT Std Lt"/>
      <family val="2"/>
    </font>
    <font>
      <sz val="8"/>
      <color theme="0"/>
      <name val="HelveticaNeueLT Std Lt"/>
      <family val="2"/>
    </font>
    <font>
      <i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right" vertical="top"/>
    </xf>
    <xf numFmtId="0" fontId="4" fillId="0" borderId="0" xfId="0" applyFont="1" applyProtection="1"/>
    <xf numFmtId="0" fontId="3" fillId="0" borderId="0" xfId="0" applyFont="1"/>
    <xf numFmtId="0" fontId="5" fillId="2" borderId="0" xfId="1" applyNumberFormat="1" applyFont="1" applyFill="1" applyBorder="1" applyAlignment="1" applyProtection="1">
      <alignment vertical="center"/>
    </xf>
    <xf numFmtId="0" fontId="5" fillId="2" borderId="0" xfId="1" applyNumberFormat="1" applyFont="1" applyFill="1" applyBorder="1" applyAlignment="1" applyProtection="1">
      <alignment horizontal="right" vertical="top"/>
    </xf>
    <xf numFmtId="0" fontId="4" fillId="2" borderId="0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7" xfId="0" applyFont="1" applyFill="1" applyBorder="1" applyAlignment="1" applyProtection="1"/>
    <xf numFmtId="0" fontId="6" fillId="2" borderId="8" xfId="0" applyFont="1" applyFill="1" applyBorder="1" applyAlignment="1" applyProtection="1"/>
    <xf numFmtId="0" fontId="7" fillId="2" borderId="0" xfId="0" applyFont="1" applyFill="1" applyProtection="1"/>
    <xf numFmtId="0" fontId="7" fillId="0" borderId="0" xfId="0" applyFont="1" applyProtection="1"/>
    <xf numFmtId="0" fontId="7" fillId="0" borderId="0" xfId="0" applyFont="1"/>
    <xf numFmtId="0" fontId="6" fillId="2" borderId="9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2" xfId="1" applyNumberFormat="1" applyFont="1" applyFill="1" applyBorder="1" applyAlignment="1" applyProtection="1">
      <alignment vertical="center"/>
    </xf>
    <xf numFmtId="0" fontId="6" fillId="2" borderId="11" xfId="1" applyNumberFormat="1" applyFont="1" applyFill="1" applyBorder="1" applyAlignment="1" applyProtection="1">
      <alignment vertical="center"/>
    </xf>
    <xf numFmtId="0" fontId="6" fillId="2" borderId="12" xfId="1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Continuous"/>
    </xf>
    <xf numFmtId="0" fontId="8" fillId="0" borderId="4" xfId="0" applyFont="1" applyFill="1" applyBorder="1" applyAlignment="1" applyProtection="1">
      <alignment horizontal="centerContinuous"/>
    </xf>
    <xf numFmtId="0" fontId="8" fillId="0" borderId="6" xfId="0" applyFont="1" applyFill="1" applyBorder="1" applyAlignment="1" applyProtection="1">
      <alignment horizontal="centerContinuous"/>
    </xf>
    <xf numFmtId="0" fontId="9" fillId="0" borderId="4" xfId="0" applyFont="1" applyFill="1" applyBorder="1" applyProtection="1"/>
    <xf numFmtId="0" fontId="9" fillId="2" borderId="0" xfId="0" applyFont="1" applyFill="1" applyProtection="1"/>
    <xf numFmtId="0" fontId="9" fillId="0" borderId="0" xfId="0" applyFont="1" applyProtection="1"/>
    <xf numFmtId="0" fontId="9" fillId="0" borderId="0" xfId="0" applyFont="1"/>
    <xf numFmtId="165" fontId="8" fillId="0" borderId="5" xfId="2" applyNumberFormat="1" applyFont="1" applyFill="1" applyBorder="1" applyAlignment="1" applyProtection="1">
      <alignment horizontal="center"/>
    </xf>
    <xf numFmtId="165" fontId="8" fillId="0" borderId="3" xfId="2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vertical="center"/>
    </xf>
    <xf numFmtId="0" fontId="10" fillId="0" borderId="7" xfId="1" applyNumberFormat="1" applyFont="1" applyFill="1" applyBorder="1" applyAlignment="1" applyProtection="1">
      <alignment vertical="center"/>
    </xf>
    <xf numFmtId="0" fontId="10" fillId="0" borderId="7" xfId="1" applyNumberFormat="1" applyFont="1" applyFill="1" applyBorder="1" applyAlignment="1" applyProtection="1">
      <alignment horizontal="right" vertical="top"/>
    </xf>
    <xf numFmtId="0" fontId="9" fillId="0" borderId="8" xfId="0" applyFont="1" applyFill="1" applyBorder="1" applyProtection="1"/>
    <xf numFmtId="0" fontId="12" fillId="2" borderId="0" xfId="0" applyFont="1" applyFill="1" applyProtection="1"/>
    <xf numFmtId="0" fontId="12" fillId="0" borderId="0" xfId="0" applyFont="1" applyProtection="1"/>
    <xf numFmtId="0" fontId="12" fillId="0" borderId="0" xfId="0" applyFont="1"/>
    <xf numFmtId="0" fontId="13" fillId="0" borderId="9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horizontal="right" vertical="top"/>
    </xf>
    <xf numFmtId="0" fontId="12" fillId="0" borderId="10" xfId="0" applyFont="1" applyFill="1" applyBorder="1" applyProtection="1"/>
    <xf numFmtId="166" fontId="14" fillId="0" borderId="0" xfId="2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3" fillId="0" borderId="9" xfId="0" applyFont="1" applyFill="1" applyBorder="1" applyAlignment="1" applyProtection="1">
      <alignment vertical="top" wrapText="1"/>
    </xf>
    <xf numFmtId="167" fontId="1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167" fontId="13" fillId="0" borderId="0" xfId="0" applyNumberFormat="1" applyFont="1" applyFill="1" applyBorder="1" applyAlignment="1" applyProtection="1">
      <alignment vertical="top"/>
    </xf>
    <xf numFmtId="0" fontId="15" fillId="0" borderId="9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 wrapText="1"/>
    </xf>
    <xf numFmtId="167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9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67" fontId="14" fillId="0" borderId="0" xfId="2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right" vertical="top"/>
    </xf>
    <xf numFmtId="167" fontId="13" fillId="0" borderId="0" xfId="2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center" wrapText="1"/>
    </xf>
    <xf numFmtId="167" fontId="16" fillId="0" borderId="0" xfId="0" applyNumberFormat="1" applyFont="1" applyFill="1" applyBorder="1" applyAlignment="1" applyProtection="1">
      <alignment vertical="center" wrapText="1"/>
    </xf>
    <xf numFmtId="167" fontId="17" fillId="0" borderId="0" xfId="2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vertical="top"/>
    </xf>
    <xf numFmtId="0" fontId="12" fillId="0" borderId="11" xfId="0" applyFont="1" applyFill="1" applyBorder="1" applyAlignment="1" applyProtection="1">
      <alignment vertical="top"/>
    </xf>
    <xf numFmtId="167" fontId="12" fillId="0" borderId="11" xfId="0" applyNumberFormat="1" applyFont="1" applyFill="1" applyBorder="1" applyAlignment="1" applyProtection="1">
      <alignment vertical="top"/>
    </xf>
    <xf numFmtId="0" fontId="12" fillId="0" borderId="11" xfId="0" applyFont="1" applyFill="1" applyBorder="1" applyAlignment="1" applyProtection="1">
      <alignment horizontal="right" vertical="top"/>
    </xf>
    <xf numFmtId="0" fontId="12" fillId="0" borderId="12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14" fillId="2" borderId="0" xfId="0" applyFont="1" applyFill="1" applyBorder="1" applyProtection="1"/>
    <xf numFmtId="43" fontId="14" fillId="2" borderId="0" xfId="2" applyFont="1" applyFill="1" applyBorder="1" applyProtection="1"/>
    <xf numFmtId="0" fontId="12" fillId="2" borderId="0" xfId="0" applyFont="1" applyFill="1" applyBorder="1" applyAlignment="1" applyProtection="1">
      <alignment horizontal="right" vertical="top"/>
    </xf>
    <xf numFmtId="0" fontId="14" fillId="2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1" xfId="1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12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right" vertical="top"/>
    </xf>
    <xf numFmtId="0" fontId="8" fillId="0" borderId="2" xfId="3" applyFont="1" applyFill="1" applyBorder="1" applyAlignment="1" applyProtection="1">
      <alignment horizontal="right" vertical="top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66"/>
  <sheetViews>
    <sheetView showGridLines="0" tabSelected="1" zoomScale="110" zoomScaleNormal="110" workbookViewId="0"/>
  </sheetViews>
  <sheetFormatPr baseColWidth="10" defaultRowHeight="14.25" x14ac:dyDescent="0.2"/>
  <cols>
    <col min="1" max="1" width="1.140625" style="6" customWidth="1"/>
    <col min="2" max="2" width="11.42578125" style="5" customWidth="1"/>
    <col min="3" max="3" width="34.7109375" style="5" customWidth="1"/>
    <col min="4" max="5" width="21" style="5" customWidth="1"/>
    <col min="6" max="6" width="4.140625" style="5" customWidth="1"/>
    <col min="7" max="7" width="11.42578125" style="5" customWidth="1"/>
    <col min="8" max="8" width="43.28515625" style="5" customWidth="1"/>
    <col min="9" max="10" width="21" style="5" customWidth="1"/>
    <col min="11" max="11" width="2.140625" style="5" customWidth="1"/>
    <col min="12" max="12" width="3" style="5" customWidth="1"/>
    <col min="13" max="255" width="11.42578125" style="5"/>
    <col min="256" max="16384" width="11.42578125" style="6"/>
  </cols>
  <sheetData>
    <row r="1" spans="2:255" x14ac:dyDescent="0.2">
      <c r="B1" s="1"/>
      <c r="C1" s="2"/>
      <c r="D1" s="3"/>
      <c r="E1" s="3"/>
      <c r="F1" s="4"/>
      <c r="G1" s="3"/>
      <c r="H1" s="3"/>
      <c r="I1" s="3"/>
      <c r="J1" s="2"/>
      <c r="K1" s="2"/>
      <c r="L1" s="2"/>
    </row>
    <row r="2" spans="2:255" s="15" customFormat="1" ht="15" x14ac:dyDescent="0.2">
      <c r="B2" s="10"/>
      <c r="C2" s="86" t="s">
        <v>63</v>
      </c>
      <c r="D2" s="86"/>
      <c r="E2" s="86"/>
      <c r="F2" s="86"/>
      <c r="G2" s="86"/>
      <c r="H2" s="86"/>
      <c r="I2" s="86"/>
      <c r="J2" s="11"/>
      <c r="K2" s="12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2:255" s="15" customFormat="1" ht="15" x14ac:dyDescent="0.2">
      <c r="B3" s="16"/>
      <c r="C3" s="87" t="s">
        <v>0</v>
      </c>
      <c r="D3" s="87"/>
      <c r="E3" s="87"/>
      <c r="F3" s="87"/>
      <c r="G3" s="87"/>
      <c r="H3" s="87"/>
      <c r="I3" s="87"/>
      <c r="J3" s="17"/>
      <c r="K3" s="18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2:255" s="15" customFormat="1" ht="15" x14ac:dyDescent="0.2">
      <c r="B4" s="16"/>
      <c r="C4" s="87" t="s">
        <v>64</v>
      </c>
      <c r="D4" s="87"/>
      <c r="E4" s="87"/>
      <c r="F4" s="87"/>
      <c r="G4" s="87"/>
      <c r="H4" s="87"/>
      <c r="I4" s="87"/>
      <c r="J4" s="17"/>
      <c r="K4" s="18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2:255" s="15" customFormat="1" ht="15" x14ac:dyDescent="0.2">
      <c r="B5" s="19"/>
      <c r="C5" s="88" t="s">
        <v>59</v>
      </c>
      <c r="D5" s="88"/>
      <c r="E5" s="88"/>
      <c r="F5" s="88"/>
      <c r="G5" s="88"/>
      <c r="H5" s="88"/>
      <c r="I5" s="88"/>
      <c r="J5" s="20"/>
      <c r="K5" s="21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2:255" x14ac:dyDescent="0.2">
      <c r="B6" s="7"/>
      <c r="C6" s="7"/>
      <c r="D6" s="7"/>
      <c r="E6" s="7"/>
      <c r="F6" s="8"/>
      <c r="G6" s="7"/>
      <c r="H6" s="7"/>
      <c r="I6" s="7"/>
      <c r="J6" s="7"/>
      <c r="K6" s="9"/>
      <c r="L6" s="2"/>
    </row>
    <row r="7" spans="2:255" s="28" customFormat="1" ht="12.75" x14ac:dyDescent="0.2">
      <c r="B7" s="89" t="s">
        <v>60</v>
      </c>
      <c r="C7" s="90"/>
      <c r="D7" s="22" t="s">
        <v>1</v>
      </c>
      <c r="E7" s="23"/>
      <c r="F7" s="93"/>
      <c r="G7" s="95" t="s">
        <v>60</v>
      </c>
      <c r="H7" s="90"/>
      <c r="I7" s="22" t="s">
        <v>1</v>
      </c>
      <c r="J7" s="24"/>
      <c r="K7" s="25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2:255" s="28" customFormat="1" ht="12.75" x14ac:dyDescent="0.2">
      <c r="B8" s="91"/>
      <c r="C8" s="92"/>
      <c r="D8" s="29">
        <v>2022</v>
      </c>
      <c r="E8" s="29">
        <v>2021</v>
      </c>
      <c r="F8" s="94"/>
      <c r="G8" s="96"/>
      <c r="H8" s="92"/>
      <c r="I8" s="29">
        <v>2022</v>
      </c>
      <c r="J8" s="30">
        <v>2021</v>
      </c>
      <c r="K8" s="25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2:255" s="28" customFormat="1" ht="21" customHeight="1" x14ac:dyDescent="0.2">
      <c r="B9" s="31"/>
      <c r="C9" s="32"/>
      <c r="D9" s="32"/>
      <c r="E9" s="32"/>
      <c r="F9" s="33"/>
      <c r="G9" s="32"/>
      <c r="H9" s="32"/>
      <c r="I9" s="32"/>
      <c r="J9" s="32"/>
      <c r="K9" s="34"/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2:255" s="37" customFormat="1" ht="21" customHeight="1" x14ac:dyDescent="0.15">
      <c r="B10" s="38"/>
      <c r="C10" s="39"/>
      <c r="D10" s="39"/>
      <c r="E10" s="39"/>
      <c r="F10" s="40"/>
      <c r="G10" s="39"/>
      <c r="H10" s="39"/>
      <c r="I10" s="39"/>
      <c r="J10" s="39"/>
      <c r="K10" s="41"/>
      <c r="L10" s="3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2:255" s="37" customFormat="1" ht="21" customHeight="1" x14ac:dyDescent="0.15">
      <c r="B11" s="85" t="s">
        <v>2</v>
      </c>
      <c r="C11" s="84"/>
      <c r="D11" s="42"/>
      <c r="E11" s="42"/>
      <c r="F11" s="43"/>
      <c r="G11" s="84" t="s">
        <v>3</v>
      </c>
      <c r="H11" s="84"/>
      <c r="I11" s="44"/>
      <c r="J11" s="44"/>
      <c r="K11" s="41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2:255" s="37" customFormat="1" ht="21" customHeight="1" x14ac:dyDescent="0.15">
      <c r="B12" s="45"/>
      <c r="C12" s="44"/>
      <c r="D12" s="46"/>
      <c r="E12" s="46"/>
      <c r="F12" s="43"/>
      <c r="G12" s="47"/>
      <c r="H12" s="44"/>
      <c r="I12" s="48"/>
      <c r="J12" s="48"/>
      <c r="K12" s="41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2:255" s="37" customFormat="1" ht="21" customHeight="1" x14ac:dyDescent="0.15">
      <c r="B13" s="83" t="s">
        <v>4</v>
      </c>
      <c r="C13" s="82"/>
      <c r="D13" s="46"/>
      <c r="E13" s="46"/>
      <c r="F13" s="43"/>
      <c r="G13" s="82" t="s">
        <v>5</v>
      </c>
      <c r="H13" s="82"/>
      <c r="I13" s="46"/>
      <c r="J13" s="46"/>
      <c r="K13" s="41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2:255" s="37" customFormat="1" ht="21" customHeight="1" x14ac:dyDescent="0.15">
      <c r="B14" s="49"/>
      <c r="C14" s="50"/>
      <c r="D14" s="46"/>
      <c r="E14" s="46"/>
      <c r="F14" s="43"/>
      <c r="G14" s="51"/>
      <c r="H14" s="50"/>
      <c r="I14" s="46"/>
      <c r="J14" s="46"/>
      <c r="K14" s="41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2:255" s="37" customFormat="1" ht="21" customHeight="1" x14ac:dyDescent="0.15">
      <c r="B15" s="80" t="s">
        <v>6</v>
      </c>
      <c r="C15" s="81"/>
      <c r="D15" s="52">
        <v>42439.4</v>
      </c>
      <c r="E15" s="52">
        <v>53879.4</v>
      </c>
      <c r="F15" s="43"/>
      <c r="G15" s="81" t="s">
        <v>7</v>
      </c>
      <c r="H15" s="81"/>
      <c r="I15" s="52">
        <v>234724.1</v>
      </c>
      <c r="J15" s="52">
        <v>308115.7</v>
      </c>
      <c r="K15" s="41"/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2:255" s="37" customFormat="1" ht="21" customHeight="1" x14ac:dyDescent="0.15">
      <c r="B16" s="80" t="s">
        <v>8</v>
      </c>
      <c r="C16" s="81"/>
      <c r="D16" s="52">
        <v>372425.6</v>
      </c>
      <c r="E16" s="52">
        <v>371369.8</v>
      </c>
      <c r="F16" s="43"/>
      <c r="G16" s="81" t="s">
        <v>9</v>
      </c>
      <c r="H16" s="81"/>
      <c r="I16" s="52"/>
      <c r="J16" s="52"/>
      <c r="K16" s="41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2:12" s="37" customFormat="1" ht="21" customHeight="1" x14ac:dyDescent="0.15">
      <c r="B17" s="80" t="s">
        <v>10</v>
      </c>
      <c r="C17" s="81"/>
      <c r="D17" s="52"/>
      <c r="E17" s="52"/>
      <c r="F17" s="43"/>
      <c r="G17" s="81" t="s">
        <v>11</v>
      </c>
      <c r="H17" s="81"/>
      <c r="I17" s="52"/>
      <c r="J17" s="52"/>
      <c r="K17" s="41"/>
      <c r="L17" s="35"/>
    </row>
    <row r="18" spans="2:12" s="37" customFormat="1" ht="21" customHeight="1" x14ac:dyDescent="0.15">
      <c r="B18" s="80" t="s">
        <v>12</v>
      </c>
      <c r="C18" s="81"/>
      <c r="D18" s="52"/>
      <c r="E18" s="52"/>
      <c r="F18" s="43"/>
      <c r="G18" s="81" t="s">
        <v>13</v>
      </c>
      <c r="H18" s="81"/>
      <c r="I18" s="52"/>
      <c r="J18" s="52"/>
      <c r="K18" s="41"/>
      <c r="L18" s="35"/>
    </row>
    <row r="19" spans="2:12" s="37" customFormat="1" ht="21" customHeight="1" x14ac:dyDescent="0.15">
      <c r="B19" s="80" t="s">
        <v>14</v>
      </c>
      <c r="C19" s="81"/>
      <c r="D19" s="52">
        <v>23412.400000000001</v>
      </c>
      <c r="E19" s="52">
        <v>35340.300000000003</v>
      </c>
      <c r="F19" s="43"/>
      <c r="G19" s="81" t="s">
        <v>15</v>
      </c>
      <c r="H19" s="81"/>
      <c r="I19" s="52"/>
      <c r="J19" s="52"/>
      <c r="K19" s="41"/>
      <c r="L19" s="35"/>
    </row>
    <row r="20" spans="2:12" s="37" customFormat="1" ht="21" customHeight="1" x14ac:dyDescent="0.15">
      <c r="B20" s="80" t="s">
        <v>16</v>
      </c>
      <c r="C20" s="81"/>
      <c r="D20" s="52"/>
      <c r="E20" s="52"/>
      <c r="F20" s="43"/>
      <c r="G20" s="81" t="s">
        <v>17</v>
      </c>
      <c r="H20" s="81"/>
      <c r="I20" s="52">
        <v>8.4</v>
      </c>
      <c r="J20" s="52">
        <v>8.4</v>
      </c>
      <c r="K20" s="41"/>
      <c r="L20" s="35"/>
    </row>
    <row r="21" spans="2:12" s="37" customFormat="1" ht="21" customHeight="1" x14ac:dyDescent="0.15">
      <c r="B21" s="80" t="s">
        <v>18</v>
      </c>
      <c r="C21" s="81"/>
      <c r="D21" s="52"/>
      <c r="E21" s="52"/>
      <c r="F21" s="43"/>
      <c r="G21" s="81" t="s">
        <v>19</v>
      </c>
      <c r="H21" s="81"/>
      <c r="I21" s="52"/>
      <c r="J21" s="52"/>
      <c r="K21" s="41"/>
      <c r="L21" s="35"/>
    </row>
    <row r="22" spans="2:12" s="37" customFormat="1" ht="21" customHeight="1" x14ac:dyDescent="0.15">
      <c r="B22" s="53"/>
      <c r="C22" s="54"/>
      <c r="D22" s="55"/>
      <c r="E22" s="55"/>
      <c r="F22" s="43"/>
      <c r="G22" s="81" t="s">
        <v>20</v>
      </c>
      <c r="H22" s="81"/>
      <c r="I22" s="52"/>
      <c r="J22" s="52"/>
      <c r="K22" s="41"/>
      <c r="L22" s="35"/>
    </row>
    <row r="23" spans="2:12" s="37" customFormat="1" ht="21" customHeight="1" x14ac:dyDescent="0.15">
      <c r="B23" s="83" t="s">
        <v>21</v>
      </c>
      <c r="C23" s="82"/>
      <c r="D23" s="48">
        <f>SUM(D15:D22)</f>
        <v>438277.4</v>
      </c>
      <c r="E23" s="48">
        <f>SUM(E15:E22)</f>
        <v>460589.5</v>
      </c>
      <c r="F23" s="56"/>
      <c r="G23" s="47"/>
      <c r="H23" s="44"/>
      <c r="I23" s="57"/>
      <c r="J23" s="57"/>
      <c r="K23" s="41"/>
      <c r="L23" s="35"/>
    </row>
    <row r="24" spans="2:12" s="37" customFormat="1" ht="21" customHeight="1" x14ac:dyDescent="0.15">
      <c r="B24" s="45"/>
      <c r="C24" s="58"/>
      <c r="D24" s="57"/>
      <c r="E24" s="57"/>
      <c r="F24" s="56"/>
      <c r="G24" s="82" t="s">
        <v>22</v>
      </c>
      <c r="H24" s="82"/>
      <c r="I24" s="48">
        <f>SUM(I15:I23)</f>
        <v>234732.5</v>
      </c>
      <c r="J24" s="48">
        <f>SUM(J15:J23)</f>
        <v>308124.10000000003</v>
      </c>
      <c r="K24" s="41"/>
      <c r="L24" s="35"/>
    </row>
    <row r="25" spans="2:12" s="37" customFormat="1" ht="21" customHeight="1" x14ac:dyDescent="0.15">
      <c r="B25" s="53"/>
      <c r="C25" s="59"/>
      <c r="D25" s="55"/>
      <c r="E25" s="55"/>
      <c r="F25" s="43"/>
      <c r="G25" s="60"/>
      <c r="H25" s="78"/>
      <c r="I25" s="55"/>
      <c r="J25" s="55"/>
      <c r="K25" s="41"/>
      <c r="L25" s="35"/>
    </row>
    <row r="26" spans="2:12" s="37" customFormat="1" ht="21" customHeight="1" x14ac:dyDescent="0.15">
      <c r="B26" s="83" t="s">
        <v>23</v>
      </c>
      <c r="C26" s="82"/>
      <c r="D26" s="46"/>
      <c r="E26" s="46"/>
      <c r="F26" s="43"/>
      <c r="G26" s="82" t="s">
        <v>24</v>
      </c>
      <c r="H26" s="82"/>
      <c r="I26" s="46"/>
      <c r="J26" s="46"/>
      <c r="K26" s="41"/>
      <c r="L26" s="35"/>
    </row>
    <row r="27" spans="2:12" s="37" customFormat="1" ht="21" customHeight="1" x14ac:dyDescent="0.15">
      <c r="B27" s="53"/>
      <c r="C27" s="59"/>
      <c r="D27" s="55"/>
      <c r="E27" s="55"/>
      <c r="F27" s="43"/>
      <c r="G27" s="59"/>
      <c r="H27" s="78"/>
      <c r="I27" s="55"/>
      <c r="J27" s="55"/>
      <c r="K27" s="41"/>
      <c r="L27" s="35"/>
    </row>
    <row r="28" spans="2:12" s="37" customFormat="1" ht="21" customHeight="1" x14ac:dyDescent="0.15">
      <c r="B28" s="80" t="s">
        <v>25</v>
      </c>
      <c r="C28" s="81"/>
      <c r="D28" s="52">
        <v>18668.3</v>
      </c>
      <c r="E28" s="52">
        <v>28026.2</v>
      </c>
      <c r="F28" s="43"/>
      <c r="G28" s="81" t="s">
        <v>26</v>
      </c>
      <c r="H28" s="81"/>
      <c r="I28" s="52"/>
      <c r="J28" s="52"/>
      <c r="K28" s="41"/>
      <c r="L28" s="35"/>
    </row>
    <row r="29" spans="2:12" s="37" customFormat="1" ht="21" customHeight="1" x14ac:dyDescent="0.15">
      <c r="B29" s="80" t="s">
        <v>27</v>
      </c>
      <c r="C29" s="81"/>
      <c r="D29" s="52"/>
      <c r="E29" s="52"/>
      <c r="F29" s="43"/>
      <c r="G29" s="81" t="s">
        <v>28</v>
      </c>
      <c r="H29" s="81"/>
      <c r="I29" s="52"/>
      <c r="J29" s="52"/>
      <c r="K29" s="41"/>
      <c r="L29" s="35"/>
    </row>
    <row r="30" spans="2:12" s="37" customFormat="1" ht="27" customHeight="1" x14ac:dyDescent="0.15">
      <c r="B30" s="80" t="s">
        <v>29</v>
      </c>
      <c r="C30" s="81"/>
      <c r="D30" s="52">
        <v>411929.1</v>
      </c>
      <c r="E30" s="52">
        <v>411929.1</v>
      </c>
      <c r="F30" s="43"/>
      <c r="G30" s="81" t="s">
        <v>30</v>
      </c>
      <c r="H30" s="81"/>
      <c r="I30" s="52"/>
      <c r="J30" s="52"/>
      <c r="K30" s="41"/>
      <c r="L30" s="35"/>
    </row>
    <row r="31" spans="2:12" s="37" customFormat="1" ht="21" customHeight="1" x14ac:dyDescent="0.15">
      <c r="B31" s="80" t="s">
        <v>31</v>
      </c>
      <c r="C31" s="81"/>
      <c r="D31" s="52">
        <v>346038.8</v>
      </c>
      <c r="E31" s="52">
        <v>346038.8</v>
      </c>
      <c r="F31" s="43"/>
      <c r="G31" s="81" t="s">
        <v>32</v>
      </c>
      <c r="H31" s="81"/>
      <c r="I31" s="52"/>
      <c r="J31" s="52"/>
      <c r="K31" s="41"/>
      <c r="L31" s="35"/>
    </row>
    <row r="32" spans="2:12" s="37" customFormat="1" ht="21" customHeight="1" x14ac:dyDescent="0.15">
      <c r="B32" s="80" t="s">
        <v>33</v>
      </c>
      <c r="C32" s="81"/>
      <c r="D32" s="52"/>
      <c r="E32" s="52"/>
      <c r="F32" s="43"/>
      <c r="G32" s="81" t="s">
        <v>34</v>
      </c>
      <c r="H32" s="81"/>
      <c r="I32" s="52"/>
      <c r="J32" s="52"/>
      <c r="K32" s="41"/>
      <c r="L32" s="35"/>
    </row>
    <row r="33" spans="2:12" s="37" customFormat="1" ht="26.25" customHeight="1" x14ac:dyDescent="0.15">
      <c r="B33" s="80" t="s">
        <v>35</v>
      </c>
      <c r="C33" s="81"/>
      <c r="D33" s="52">
        <v>-598273.4</v>
      </c>
      <c r="E33" s="52">
        <v>-589631.6</v>
      </c>
      <c r="F33" s="43"/>
      <c r="G33" s="81" t="s">
        <v>36</v>
      </c>
      <c r="H33" s="81"/>
      <c r="I33" s="52"/>
      <c r="J33" s="52"/>
      <c r="K33" s="41"/>
      <c r="L33" s="35"/>
    </row>
    <row r="34" spans="2:12" s="37" customFormat="1" ht="21" customHeight="1" x14ac:dyDescent="0.15">
      <c r="B34" s="80" t="s">
        <v>37</v>
      </c>
      <c r="C34" s="81"/>
      <c r="D34" s="52"/>
      <c r="E34" s="52"/>
      <c r="F34" s="43"/>
      <c r="G34" s="59"/>
      <c r="H34" s="78"/>
      <c r="I34" s="55"/>
      <c r="J34" s="55"/>
      <c r="K34" s="41"/>
      <c r="L34" s="35"/>
    </row>
    <row r="35" spans="2:12" s="37" customFormat="1" ht="26.25" customHeight="1" x14ac:dyDescent="0.15">
      <c r="B35" s="80" t="s">
        <v>38</v>
      </c>
      <c r="C35" s="81"/>
      <c r="D35" s="52"/>
      <c r="E35" s="52"/>
      <c r="F35" s="43"/>
      <c r="G35" s="82" t="s">
        <v>39</v>
      </c>
      <c r="H35" s="82"/>
      <c r="I35" s="48">
        <f>SUM(I28:I34)</f>
        <v>0</v>
      </c>
      <c r="J35" s="48">
        <f>SUM(J28:J34)</f>
        <v>0</v>
      </c>
      <c r="K35" s="41"/>
      <c r="L35" s="35"/>
    </row>
    <row r="36" spans="2:12" s="37" customFormat="1" ht="21" customHeight="1" x14ac:dyDescent="0.15">
      <c r="B36" s="80" t="s">
        <v>40</v>
      </c>
      <c r="C36" s="81"/>
      <c r="D36" s="52"/>
      <c r="E36" s="52"/>
      <c r="F36" s="43"/>
      <c r="G36" s="47"/>
      <c r="H36" s="79"/>
      <c r="I36" s="57"/>
      <c r="J36" s="57"/>
      <c r="K36" s="41"/>
      <c r="L36" s="35"/>
    </row>
    <row r="37" spans="2:12" s="37" customFormat="1" ht="21" customHeight="1" x14ac:dyDescent="0.15">
      <c r="B37" s="53"/>
      <c r="C37" s="54"/>
      <c r="D37" s="55"/>
      <c r="E37" s="55"/>
      <c r="F37" s="43"/>
      <c r="G37" s="82" t="s">
        <v>41</v>
      </c>
      <c r="H37" s="82"/>
      <c r="I37" s="48">
        <f>I24+I35</f>
        <v>234732.5</v>
      </c>
      <c r="J37" s="48">
        <f>J24+J35</f>
        <v>308124.10000000003</v>
      </c>
      <c r="K37" s="41"/>
      <c r="L37" s="35"/>
    </row>
    <row r="38" spans="2:12" s="37" customFormat="1" ht="21" customHeight="1" x14ac:dyDescent="0.15">
      <c r="B38" s="83" t="s">
        <v>42</v>
      </c>
      <c r="C38" s="82"/>
      <c r="D38" s="48">
        <f>SUM(D28:D37)</f>
        <v>178362.79999999993</v>
      </c>
      <c r="E38" s="48">
        <f>SUM(E28:E37)</f>
        <v>196362.5</v>
      </c>
      <c r="F38" s="56"/>
      <c r="G38" s="47"/>
      <c r="H38" s="61"/>
      <c r="I38" s="57"/>
      <c r="J38" s="57"/>
      <c r="K38" s="41"/>
      <c r="L38" s="35"/>
    </row>
    <row r="39" spans="2:12" s="37" customFormat="1" ht="21" customHeight="1" x14ac:dyDescent="0.15">
      <c r="B39" s="53"/>
      <c r="C39" s="47"/>
      <c r="D39" s="55"/>
      <c r="E39" s="55"/>
      <c r="F39" s="43"/>
      <c r="G39" s="84" t="s">
        <v>43</v>
      </c>
      <c r="H39" s="84"/>
      <c r="I39" s="55"/>
      <c r="J39" s="55"/>
      <c r="K39" s="41"/>
      <c r="L39" s="35"/>
    </row>
    <row r="40" spans="2:12" s="37" customFormat="1" ht="21" customHeight="1" x14ac:dyDescent="0.15">
      <c r="B40" s="83" t="s">
        <v>44</v>
      </c>
      <c r="C40" s="82"/>
      <c r="D40" s="48">
        <f>D23+D38</f>
        <v>616640.19999999995</v>
      </c>
      <c r="E40" s="48">
        <f>E23+E38</f>
        <v>656952</v>
      </c>
      <c r="F40" s="43"/>
      <c r="G40" s="47"/>
      <c r="H40" s="61"/>
      <c r="I40" s="55"/>
      <c r="J40" s="55"/>
      <c r="K40" s="41"/>
      <c r="L40" s="35"/>
    </row>
    <row r="41" spans="2:12" s="37" customFormat="1" ht="21" customHeight="1" x14ac:dyDescent="0.15">
      <c r="B41" s="53"/>
      <c r="C41" s="59"/>
      <c r="D41" s="55"/>
      <c r="E41" s="55"/>
      <c r="F41" s="43"/>
      <c r="G41" s="82" t="s">
        <v>45</v>
      </c>
      <c r="H41" s="82"/>
      <c r="I41" s="48">
        <f>SUM(I43:I45)</f>
        <v>176154.8</v>
      </c>
      <c r="J41" s="48">
        <f>SUM(J43:J45)</f>
        <v>176154.8</v>
      </c>
      <c r="K41" s="41"/>
      <c r="L41" s="35"/>
    </row>
    <row r="42" spans="2:12" s="37" customFormat="1" ht="21" customHeight="1" x14ac:dyDescent="0.15">
      <c r="B42" s="53"/>
      <c r="C42" s="59"/>
      <c r="D42" s="55"/>
      <c r="E42" s="55"/>
      <c r="F42" s="43"/>
      <c r="G42" s="59"/>
      <c r="H42" s="62"/>
      <c r="I42" s="55"/>
      <c r="J42" s="55"/>
      <c r="K42" s="41"/>
      <c r="L42" s="35"/>
    </row>
    <row r="43" spans="2:12" s="37" customFormat="1" ht="21" customHeight="1" x14ac:dyDescent="0.15">
      <c r="B43" s="53"/>
      <c r="C43" s="59"/>
      <c r="D43" s="55"/>
      <c r="E43" s="55"/>
      <c r="F43" s="43"/>
      <c r="G43" s="81" t="s">
        <v>46</v>
      </c>
      <c r="H43" s="81"/>
      <c r="I43" s="52">
        <v>176154.8</v>
      </c>
      <c r="J43" s="52">
        <v>176154.8</v>
      </c>
      <c r="K43" s="41"/>
      <c r="L43" s="35"/>
    </row>
    <row r="44" spans="2:12" s="37" customFormat="1" ht="21" customHeight="1" x14ac:dyDescent="0.15">
      <c r="B44" s="53"/>
      <c r="C44" s="63"/>
      <c r="D44" s="64"/>
      <c r="E44" s="55"/>
      <c r="F44" s="43"/>
      <c r="G44" s="81" t="s">
        <v>47</v>
      </c>
      <c r="H44" s="81"/>
      <c r="I44" s="52"/>
      <c r="J44" s="52"/>
      <c r="K44" s="41"/>
      <c r="L44" s="35"/>
    </row>
    <row r="45" spans="2:12" s="37" customFormat="1" ht="21" customHeight="1" x14ac:dyDescent="0.15">
      <c r="B45" s="53"/>
      <c r="C45" s="63"/>
      <c r="D45" s="64"/>
      <c r="E45" s="55"/>
      <c r="F45" s="43"/>
      <c r="G45" s="81" t="s">
        <v>48</v>
      </c>
      <c r="H45" s="81"/>
      <c r="I45" s="52"/>
      <c r="J45" s="52"/>
      <c r="K45" s="41"/>
      <c r="L45" s="35"/>
    </row>
    <row r="46" spans="2:12" s="37" customFormat="1" ht="21" customHeight="1" x14ac:dyDescent="0.15">
      <c r="B46" s="53"/>
      <c r="C46" s="63"/>
      <c r="D46" s="64"/>
      <c r="E46" s="55"/>
      <c r="F46" s="43"/>
      <c r="G46" s="59"/>
      <c r="H46" s="62"/>
      <c r="I46" s="55"/>
      <c r="J46" s="55"/>
      <c r="K46" s="41"/>
      <c r="L46" s="35"/>
    </row>
    <row r="47" spans="2:12" s="37" customFormat="1" ht="21" customHeight="1" x14ac:dyDescent="0.15">
      <c r="B47" s="53"/>
      <c r="C47" s="63"/>
      <c r="D47" s="64"/>
      <c r="E47" s="55"/>
      <c r="F47" s="43"/>
      <c r="G47" s="82" t="s">
        <v>49</v>
      </c>
      <c r="H47" s="82"/>
      <c r="I47" s="48">
        <f>SUM(I49:I53)</f>
        <v>205752.90000000002</v>
      </c>
      <c r="J47" s="48">
        <f>SUM(J49:J53)</f>
        <v>172673.09999999998</v>
      </c>
      <c r="K47" s="41"/>
      <c r="L47" s="35"/>
    </row>
    <row r="48" spans="2:12" s="37" customFormat="1" ht="21" customHeight="1" x14ac:dyDescent="0.15">
      <c r="B48" s="53"/>
      <c r="C48" s="63"/>
      <c r="D48" s="64"/>
      <c r="E48" s="55"/>
      <c r="F48" s="43"/>
      <c r="G48" s="47"/>
      <c r="H48" s="62"/>
      <c r="I48" s="65"/>
      <c r="J48" s="65"/>
      <c r="K48" s="41"/>
      <c r="L48" s="35"/>
    </row>
    <row r="49" spans="2:12" s="37" customFormat="1" ht="21" customHeight="1" x14ac:dyDescent="0.15">
      <c r="B49" s="53"/>
      <c r="C49" s="63"/>
      <c r="D49" s="64"/>
      <c r="E49" s="55"/>
      <c r="F49" s="43"/>
      <c r="G49" s="81" t="s">
        <v>50</v>
      </c>
      <c r="H49" s="81"/>
      <c r="I49" s="52">
        <v>33079.800000000003</v>
      </c>
      <c r="J49" s="52">
        <v>-65395.1</v>
      </c>
      <c r="K49" s="41"/>
      <c r="L49" s="35"/>
    </row>
    <row r="50" spans="2:12" s="37" customFormat="1" ht="21" customHeight="1" x14ac:dyDescent="0.15">
      <c r="B50" s="53"/>
      <c r="C50" s="63"/>
      <c r="D50" s="64"/>
      <c r="E50" s="55"/>
      <c r="F50" s="43"/>
      <c r="G50" s="81" t="s">
        <v>51</v>
      </c>
      <c r="H50" s="81"/>
      <c r="I50" s="52">
        <v>99027.8</v>
      </c>
      <c r="J50" s="52">
        <v>164422.9</v>
      </c>
      <c r="K50" s="41"/>
      <c r="L50" s="35"/>
    </row>
    <row r="51" spans="2:12" s="37" customFormat="1" ht="21" customHeight="1" x14ac:dyDescent="0.15">
      <c r="B51" s="53"/>
      <c r="C51" s="63"/>
      <c r="D51" s="64"/>
      <c r="E51" s="55"/>
      <c r="F51" s="43"/>
      <c r="G51" s="81" t="s">
        <v>52</v>
      </c>
      <c r="H51" s="81"/>
      <c r="I51" s="52">
        <v>73645.3</v>
      </c>
      <c r="J51" s="52">
        <v>73645.3</v>
      </c>
      <c r="K51" s="41"/>
      <c r="L51" s="35"/>
    </row>
    <row r="52" spans="2:12" s="37" customFormat="1" ht="21" customHeight="1" x14ac:dyDescent="0.15">
      <c r="B52" s="53"/>
      <c r="C52" s="59"/>
      <c r="D52" s="55"/>
      <c r="E52" s="55"/>
      <c r="F52" s="43"/>
      <c r="G52" s="81" t="s">
        <v>53</v>
      </c>
      <c r="H52" s="81"/>
      <c r="I52" s="52"/>
      <c r="J52" s="52"/>
      <c r="K52" s="41"/>
      <c r="L52" s="35"/>
    </row>
    <row r="53" spans="2:12" s="37" customFormat="1" ht="21" customHeight="1" x14ac:dyDescent="0.15">
      <c r="B53" s="53"/>
      <c r="C53" s="59"/>
      <c r="D53" s="55"/>
      <c r="E53" s="55"/>
      <c r="F53" s="43"/>
      <c r="G53" s="81" t="s">
        <v>54</v>
      </c>
      <c r="H53" s="81"/>
      <c r="I53" s="52"/>
      <c r="J53" s="52"/>
      <c r="K53" s="41"/>
      <c r="L53" s="35"/>
    </row>
    <row r="54" spans="2:12" s="37" customFormat="1" ht="21" customHeight="1" x14ac:dyDescent="0.15">
      <c r="B54" s="53"/>
      <c r="C54" s="59"/>
      <c r="D54" s="55"/>
      <c r="E54" s="55"/>
      <c r="F54" s="43"/>
      <c r="G54" s="59"/>
      <c r="H54" s="62"/>
      <c r="I54" s="55"/>
      <c r="J54" s="55"/>
      <c r="K54" s="41"/>
      <c r="L54" s="35"/>
    </row>
    <row r="55" spans="2:12" s="37" customFormat="1" ht="21" customHeight="1" x14ac:dyDescent="0.15">
      <c r="B55" s="53"/>
      <c r="C55" s="59"/>
      <c r="D55" s="55"/>
      <c r="E55" s="55"/>
      <c r="F55" s="43"/>
      <c r="G55" s="82" t="s">
        <v>61</v>
      </c>
      <c r="H55" s="82"/>
      <c r="I55" s="48">
        <f>SUM(I57:I58)</f>
        <v>0</v>
      </c>
      <c r="J55" s="48">
        <f>SUM(J57:J58)</f>
        <v>0</v>
      </c>
      <c r="K55" s="41"/>
      <c r="L55" s="35"/>
    </row>
    <row r="56" spans="2:12" s="37" customFormat="1" ht="21" customHeight="1" x14ac:dyDescent="0.15">
      <c r="B56" s="53"/>
      <c r="C56" s="59"/>
      <c r="D56" s="55"/>
      <c r="E56" s="55"/>
      <c r="F56" s="43"/>
      <c r="G56" s="59"/>
      <c r="H56" s="62"/>
      <c r="I56" s="55"/>
      <c r="J56" s="55"/>
      <c r="K56" s="41"/>
      <c r="L56" s="35"/>
    </row>
    <row r="57" spans="2:12" s="37" customFormat="1" ht="21" customHeight="1" x14ac:dyDescent="0.15">
      <c r="B57" s="53"/>
      <c r="C57" s="59"/>
      <c r="D57" s="55"/>
      <c r="E57" s="55"/>
      <c r="F57" s="43"/>
      <c r="G57" s="81" t="s">
        <v>55</v>
      </c>
      <c r="H57" s="81"/>
      <c r="I57" s="52"/>
      <c r="J57" s="52"/>
      <c r="K57" s="41"/>
      <c r="L57" s="35"/>
    </row>
    <row r="58" spans="2:12" s="37" customFormat="1" ht="21" customHeight="1" x14ac:dyDescent="0.15">
      <c r="B58" s="53"/>
      <c r="C58" s="59"/>
      <c r="D58" s="55"/>
      <c r="E58" s="55"/>
      <c r="F58" s="43"/>
      <c r="G58" s="81" t="s">
        <v>56</v>
      </c>
      <c r="H58" s="81"/>
      <c r="I58" s="52"/>
      <c r="J58" s="52"/>
      <c r="K58" s="41"/>
      <c r="L58" s="35"/>
    </row>
    <row r="59" spans="2:12" s="37" customFormat="1" ht="21" customHeight="1" x14ac:dyDescent="0.15">
      <c r="B59" s="53"/>
      <c r="C59" s="59"/>
      <c r="D59" s="55"/>
      <c r="E59" s="55"/>
      <c r="F59" s="43"/>
      <c r="G59" s="59"/>
      <c r="H59" s="66"/>
      <c r="I59" s="55"/>
      <c r="J59" s="55"/>
      <c r="K59" s="41"/>
      <c r="L59" s="35"/>
    </row>
    <row r="60" spans="2:12" s="37" customFormat="1" ht="21" customHeight="1" x14ac:dyDescent="0.15">
      <c r="B60" s="53"/>
      <c r="C60" s="59"/>
      <c r="D60" s="55"/>
      <c r="E60" s="55"/>
      <c r="F60" s="43"/>
      <c r="G60" s="82" t="s">
        <v>57</v>
      </c>
      <c r="H60" s="82"/>
      <c r="I60" s="48">
        <f>I41+I47+I55</f>
        <v>381907.7</v>
      </c>
      <c r="J60" s="48">
        <f>J41+J47+J55</f>
        <v>348827.89999999997</v>
      </c>
      <c r="K60" s="41"/>
      <c r="L60" s="35"/>
    </row>
    <row r="61" spans="2:12" s="37" customFormat="1" ht="21" customHeight="1" x14ac:dyDescent="0.15">
      <c r="B61" s="53"/>
      <c r="C61" s="59"/>
      <c r="D61" s="55"/>
      <c r="E61" s="55"/>
      <c r="F61" s="43"/>
      <c r="G61" s="59"/>
      <c r="H61" s="62"/>
      <c r="I61" s="55"/>
      <c r="J61" s="55"/>
      <c r="K61" s="41"/>
      <c r="L61" s="35"/>
    </row>
    <row r="62" spans="2:12" s="37" customFormat="1" ht="21" customHeight="1" x14ac:dyDescent="0.15">
      <c r="B62" s="53"/>
      <c r="C62" s="59"/>
      <c r="D62" s="55"/>
      <c r="E62" s="55"/>
      <c r="F62" s="43"/>
      <c r="G62" s="82" t="s">
        <v>58</v>
      </c>
      <c r="H62" s="82"/>
      <c r="I62" s="48">
        <f>I60+I37</f>
        <v>616640.19999999995</v>
      </c>
      <c r="J62" s="48">
        <f>J60+J37</f>
        <v>656952</v>
      </c>
      <c r="K62" s="41"/>
      <c r="L62" s="35"/>
    </row>
    <row r="63" spans="2:12" s="37" customFormat="1" ht="21" customHeight="1" x14ac:dyDescent="0.15">
      <c r="B63" s="53"/>
      <c r="C63" s="59"/>
      <c r="D63" s="55"/>
      <c r="E63" s="55"/>
      <c r="F63" s="43"/>
      <c r="G63" s="67"/>
      <c r="H63" s="67"/>
      <c r="I63" s="48"/>
      <c r="J63" s="48"/>
      <c r="K63" s="41"/>
      <c r="L63" s="35"/>
    </row>
    <row r="64" spans="2:12" s="37" customFormat="1" ht="21" customHeight="1" x14ac:dyDescent="0.15">
      <c r="B64" s="68"/>
      <c r="C64" s="69"/>
      <c r="D64" s="70"/>
      <c r="E64" s="70"/>
      <c r="F64" s="71"/>
      <c r="G64" s="69"/>
      <c r="H64" s="69"/>
      <c r="I64" s="70"/>
      <c r="J64" s="70"/>
      <c r="K64" s="72"/>
      <c r="L64" s="35"/>
    </row>
    <row r="65" spans="2:255" s="37" customFormat="1" ht="10.5" x14ac:dyDescent="0.15">
      <c r="B65" s="73"/>
      <c r="C65" s="74"/>
      <c r="D65" s="75"/>
      <c r="E65" s="75"/>
      <c r="F65" s="76"/>
      <c r="G65" s="77"/>
      <c r="H65" s="74"/>
      <c r="I65" s="75"/>
      <c r="J65" s="75"/>
      <c r="K65" s="35"/>
      <c r="L65" s="35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</row>
    <row r="66" spans="2:255" ht="11.25" customHeight="1" x14ac:dyDescent="0.2">
      <c r="B66" s="5" t="s">
        <v>62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65">
    <mergeCell ref="G55:H55"/>
    <mergeCell ref="G57:H57"/>
    <mergeCell ref="G58:H58"/>
    <mergeCell ref="G60:H60"/>
    <mergeCell ref="G62:H62"/>
    <mergeCell ref="B33:C33"/>
    <mergeCell ref="G33:H33"/>
    <mergeCell ref="B34:C34"/>
    <mergeCell ref="B35:C35"/>
    <mergeCell ref="G35:H35"/>
    <mergeCell ref="G30:H30"/>
    <mergeCell ref="B31:C31"/>
    <mergeCell ref="G31:H31"/>
    <mergeCell ref="B32:C32"/>
    <mergeCell ref="G32:H32"/>
    <mergeCell ref="B30:C30"/>
    <mergeCell ref="C2:I2"/>
    <mergeCell ref="C3:I3"/>
    <mergeCell ref="C4:I4"/>
    <mergeCell ref="C5:I5"/>
    <mergeCell ref="B7:C8"/>
    <mergeCell ref="F7:F8"/>
    <mergeCell ref="G7:H8"/>
    <mergeCell ref="B11:C11"/>
    <mergeCell ref="G11:H11"/>
    <mergeCell ref="B13:C13"/>
    <mergeCell ref="G13:H13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B29:C29"/>
    <mergeCell ref="G29:H29"/>
    <mergeCell ref="G20:H20"/>
    <mergeCell ref="B21:C21"/>
    <mergeCell ref="G21:H21"/>
    <mergeCell ref="G22:H22"/>
    <mergeCell ref="B23:C23"/>
    <mergeCell ref="G24:H24"/>
    <mergeCell ref="B26:C26"/>
    <mergeCell ref="G26:H26"/>
    <mergeCell ref="B28:C28"/>
    <mergeCell ref="G28:H28"/>
    <mergeCell ref="B36:C36"/>
    <mergeCell ref="G37:H37"/>
    <mergeCell ref="B38:C38"/>
    <mergeCell ref="G39:H39"/>
    <mergeCell ref="G53:H53"/>
    <mergeCell ref="B40:C40"/>
    <mergeCell ref="G41:H41"/>
    <mergeCell ref="G43:H43"/>
    <mergeCell ref="G44:H44"/>
    <mergeCell ref="G45:H45"/>
    <mergeCell ref="G47:H47"/>
    <mergeCell ref="G49:H49"/>
    <mergeCell ref="G50:H50"/>
    <mergeCell ref="G51:H51"/>
    <mergeCell ref="G52:H52"/>
  </mergeCells>
  <printOptions horizontalCentered="1"/>
  <pageMargins left="0.51181102362204722" right="0.51181102362204722" top="0.55118110236220474" bottom="0.55118110236220474" header="0.31496062992125984" footer="0.31496062992125984"/>
  <pageSetup scale="5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L.C. VERONICA GOMEZ VALLEJO</cp:lastModifiedBy>
  <cp:lastPrinted>2022-04-27T23:50:11Z</cp:lastPrinted>
  <dcterms:created xsi:type="dcterms:W3CDTF">2014-09-29T19:08:02Z</dcterms:created>
  <dcterms:modified xsi:type="dcterms:W3CDTF">2022-08-04T18:56:36Z</dcterms:modified>
</cp:coreProperties>
</file>